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<sst xmlns="http://schemas.openxmlformats.org/spreadsheetml/2006/main" count="39" uniqueCount="38">
  <si>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Tekst</t>
  </si>
  <si>
    <t>Antall</t>
  </si>
  <si>
    <t>Enh. Pris</t>
  </si>
  <si>
    <t>Fakturanr:</t>
  </si>
  <si>
    <t>Fakturadato:</t>
  </si>
  <si>
    <t>Deres ref.:</t>
  </si>
  <si>
    <t>Bet.Bet.</t>
  </si>
  <si>
    <t>Beløp å betale</t>
  </si>
  <si>
    <t xml:space="preserve">Sum  </t>
  </si>
  <si>
    <t>Netto</t>
  </si>
  <si>
    <t>Forfall:</t>
  </si>
  <si>
    <t>Rab.</t>
  </si>
  <si>
    <t>dager.</t>
  </si>
  <si>
    <t>Mva 25%</t>
  </si>
  <si>
    <t>Vår Referanse: Kenneth Skailand</t>
  </si>
  <si>
    <t>3030.10.67573</t>
  </si>
  <si>
    <t>Ringveien 31</t>
  </si>
  <si>
    <t>N-4400 Flekkefjord, NORGE</t>
  </si>
  <si>
    <t xml:space="preserve">                                             www.mobilcrane.com</t>
  </si>
  <si>
    <r>
      <t xml:space="preserve">Skailand Kranservice ANS </t>
    </r>
    <r>
      <rPr>
        <sz val="20"/>
        <color indexed="14"/>
        <rFont val="Arial"/>
        <family val="2"/>
      </rPr>
      <t>*</t>
    </r>
    <r>
      <rPr>
        <sz val="20"/>
        <color indexed="13"/>
        <rFont val="Arial"/>
        <family val="2"/>
      </rPr>
      <t>*</t>
    </r>
    <r>
      <rPr>
        <sz val="20"/>
        <color indexed="12"/>
        <rFont val="Arial"/>
        <family val="2"/>
      </rPr>
      <t>*</t>
    </r>
  </si>
  <si>
    <t>Vestkran Kranutleie &amp; Byggmontering AS</t>
  </si>
  <si>
    <t>Bleivassvegen 109</t>
  </si>
  <si>
    <t>5346 Ågotnes</t>
  </si>
  <si>
    <t>Viser til Lister Tingrett's dom i sak 08-034106TVI-LIST</t>
  </si>
  <si>
    <t>og sender over faktura vedrørende saksomkostninger.</t>
  </si>
  <si>
    <t>Salær Advokat Tor Haver</t>
  </si>
  <si>
    <t>Reiseutgifter</t>
  </si>
  <si>
    <t>fra 14 dager etter forkynning (15 Desember 2008).</t>
  </si>
  <si>
    <t>Lovbestemt rente påløpt frem til 4 Februar, beregnet</t>
  </si>
  <si>
    <t>3 dager med 12,75 prosent rente per år</t>
  </si>
  <si>
    <t>Mvh Kenneth Skailand</t>
  </si>
  <si>
    <t>Saksomkostninger.</t>
  </si>
  <si>
    <t xml:space="preserve">              Purring</t>
  </si>
  <si>
    <t>Beløpet kan ikke ses å være mottatt. Manglende betaling</t>
  </si>
  <si>
    <t>vil føre til at Namsmannen vil bli anmodet om å inndrive</t>
  </si>
  <si>
    <r>
      <t>57 dager</t>
    </r>
    <r>
      <rPr>
        <sz val="9"/>
        <rFont val="Arial"/>
        <family val="0"/>
      </rPr>
      <t xml:space="preserve"> med 10 prosent rente per år</t>
    </r>
  </si>
  <si>
    <t>beløpet i helhet. Omkostninger blir lagt til.</t>
  </si>
  <si>
    <t>Purregebyr</t>
  </si>
</sst>
</file>

<file path=xl/styles.xml><?xml version="1.0" encoding="utf-8"?>
<styleSheet xmlns="http://schemas.openxmlformats.org/spreadsheetml/2006/main">
  <numFmts count="2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.00_ ;\-#,##0.00\ "/>
    <numFmt numFmtId="173" formatCode="#,##0.0_ ;\-#,##0.0\ "/>
    <numFmt numFmtId="174" formatCode="#,##0_ ;\-#,##0\ "/>
    <numFmt numFmtId="175" formatCode="d/m/"/>
    <numFmt numFmtId="176" formatCode="_(&quot;kr&quot;\ * #,##0.0_);_(&quot;kr&quot;\ * \(#,##0.0\);_(&quot;kr&quot;\ * &quot;-&quot;?_);_(@_)"/>
    <numFmt numFmtId="177" formatCode="0.0"/>
    <numFmt numFmtId="178" formatCode="[$-414]d\.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3">
    <font>
      <sz val="10"/>
      <name val="Arial"/>
      <family val="0"/>
    </font>
    <font>
      <sz val="14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20"/>
      <color indexed="14"/>
      <name val="Arial"/>
      <family val="2"/>
    </font>
    <font>
      <sz val="20"/>
      <color indexed="13"/>
      <name val="Arial"/>
      <family val="2"/>
    </font>
    <font>
      <sz val="20"/>
      <color indexed="12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 vertical="justify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175" fontId="1" fillId="0" borderId="0" xfId="0" applyNumberFormat="1" applyFont="1" applyBorder="1" applyAlignment="1">
      <alignment/>
    </xf>
    <xf numFmtId="174" fontId="0" fillId="0" borderId="0" xfId="17" applyNumberFormat="1" applyFont="1" applyAlignment="1">
      <alignment horizontal="left"/>
    </xf>
    <xf numFmtId="175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wrapText="1"/>
    </xf>
    <xf numFmtId="174" fontId="0" fillId="0" borderId="0" xfId="17" applyNumberFormat="1" applyFont="1" applyAlignment="1">
      <alignment horizontal="right"/>
    </xf>
    <xf numFmtId="41" fontId="0" fillId="0" borderId="0" xfId="17" applyNumberFormat="1" applyFont="1" applyAlignment="1">
      <alignment horizontal="center"/>
    </xf>
    <xf numFmtId="175" fontId="2" fillId="0" borderId="1" xfId="0" applyNumberFormat="1" applyFont="1" applyBorder="1" applyAlignment="1">
      <alignment/>
    </xf>
    <xf numFmtId="175" fontId="0" fillId="0" borderId="1" xfId="0" applyNumberFormat="1" applyBorder="1" applyAlignment="1">
      <alignment/>
    </xf>
    <xf numFmtId="42" fontId="0" fillId="0" borderId="3" xfId="0" applyNumberFormat="1" applyBorder="1" applyAlignment="1">
      <alignment horizontal="left"/>
    </xf>
    <xf numFmtId="44" fontId="0" fillId="0" borderId="3" xfId="0" applyNumberFormat="1" applyBorder="1" applyAlignment="1">
      <alignment horizontal="left"/>
    </xf>
    <xf numFmtId="0" fontId="0" fillId="0" borderId="4" xfId="0" applyBorder="1" applyAlignment="1">
      <alignment/>
    </xf>
    <xf numFmtId="49" fontId="0" fillId="0" borderId="3" xfId="0" applyNumberFormat="1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9" fontId="0" fillId="0" borderId="4" xfId="0" applyNumberFormat="1" applyBorder="1" applyAlignment="1" applyProtection="1">
      <alignment/>
      <protection locked="0"/>
    </xf>
    <xf numFmtId="9" fontId="0" fillId="0" borderId="0" xfId="0" applyNumberFormat="1" applyBorder="1" applyAlignment="1" applyProtection="1">
      <alignment/>
      <protection locked="0"/>
    </xf>
    <xf numFmtId="177" fontId="0" fillId="0" borderId="7" xfId="0" applyNumberFormat="1" applyBorder="1" applyAlignment="1" applyProtection="1">
      <alignment horizontal="left"/>
      <protection locked="0"/>
    </xf>
    <xf numFmtId="177" fontId="0" fillId="0" borderId="8" xfId="0" applyNumberFormat="1" applyBorder="1" applyAlignment="1" applyProtection="1">
      <alignment horizontal="left"/>
      <protection locked="0"/>
    </xf>
    <xf numFmtId="177" fontId="0" fillId="0" borderId="5" xfId="0" applyNumberFormat="1" applyBorder="1" applyAlignment="1" applyProtection="1">
      <alignment horizontal="left"/>
      <protection locked="0"/>
    </xf>
    <xf numFmtId="0" fontId="0" fillId="0" borderId="9" xfId="0" applyBorder="1" applyAlignment="1">
      <alignment/>
    </xf>
    <xf numFmtId="42" fontId="0" fillId="0" borderId="10" xfId="0" applyNumberFormat="1" applyBorder="1" applyAlignment="1">
      <alignment/>
    </xf>
    <xf numFmtId="42" fontId="0" fillId="0" borderId="11" xfId="0" applyNumberFormat="1" applyBorder="1" applyAlignment="1">
      <alignment/>
    </xf>
    <xf numFmtId="49" fontId="11" fillId="0" borderId="11" xfId="0" applyNumberFormat="1" applyFont="1" applyBorder="1" applyAlignment="1" applyProtection="1">
      <alignment/>
      <protection locked="0"/>
    </xf>
    <xf numFmtId="0" fontId="11" fillId="0" borderId="9" xfId="0" applyFont="1" applyBorder="1" applyAlignment="1">
      <alignment/>
    </xf>
    <xf numFmtId="0" fontId="11" fillId="0" borderId="0" xfId="0" applyFont="1" applyBorder="1" applyAlignment="1">
      <alignment/>
    </xf>
    <xf numFmtId="49" fontId="11" fillId="0" borderId="11" xfId="0" applyNumberFormat="1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11" fillId="0" borderId="9" xfId="0" applyFont="1" applyBorder="1" applyAlignment="1">
      <alignment/>
    </xf>
    <xf numFmtId="49" fontId="11" fillId="0" borderId="10" xfId="0" applyNumberFormat="1" applyFont="1" applyBorder="1" applyAlignment="1" applyProtection="1">
      <alignment/>
      <protection locked="0"/>
    </xf>
    <xf numFmtId="0" fontId="11" fillId="0" borderId="4" xfId="0" applyFont="1" applyBorder="1" applyAlignment="1">
      <alignment/>
    </xf>
    <xf numFmtId="0" fontId="11" fillId="0" borderId="6" xfId="0" applyFont="1" applyBorder="1" applyAlignment="1">
      <alignment/>
    </xf>
    <xf numFmtId="0" fontId="0" fillId="0" borderId="5" xfId="0" applyBorder="1" applyAlignment="1">
      <alignment horizontal="left"/>
    </xf>
    <xf numFmtId="44" fontId="0" fillId="0" borderId="0" xfId="0" applyNumberFormat="1" applyBorder="1" applyAlignment="1" applyProtection="1">
      <alignment horizontal="left"/>
      <protection locked="0"/>
    </xf>
    <xf numFmtId="44" fontId="0" fillId="0" borderId="9" xfId="0" applyNumberFormat="1" applyBorder="1" applyAlignment="1" applyProtection="1">
      <alignment/>
      <protection locked="0"/>
    </xf>
    <xf numFmtId="42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44" fontId="0" fillId="0" borderId="1" xfId="0" applyNumberFormat="1" applyBorder="1" applyAlignment="1" applyProtection="1">
      <alignment horizontal="left"/>
      <protection locked="0"/>
    </xf>
    <xf numFmtId="44" fontId="0" fillId="0" borderId="12" xfId="0" applyNumberFormat="1" applyBorder="1" applyAlignment="1" applyProtection="1">
      <alignment/>
      <protection locked="0"/>
    </xf>
    <xf numFmtId="44" fontId="0" fillId="0" borderId="4" xfId="0" applyNumberFormat="1" applyBorder="1" applyAlignment="1" applyProtection="1">
      <alignment horizontal="left"/>
      <protection locked="0"/>
    </xf>
    <xf numFmtId="44" fontId="0" fillId="0" borderId="6" xfId="0" applyNumberFormat="1" applyBorder="1" applyAlignment="1" applyProtection="1">
      <alignment/>
      <protection locked="0"/>
    </xf>
    <xf numFmtId="0" fontId="0" fillId="0" borderId="0" xfId="0" applyBorder="1" applyAlignment="1">
      <alignment horizontal="right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4" fontId="0" fillId="0" borderId="0" xfId="0" applyNumberFormat="1" applyAlignment="1">
      <alignment horizontal="left"/>
    </xf>
    <xf numFmtId="0" fontId="0" fillId="0" borderId="0" xfId="0" applyAlignment="1">
      <alignment/>
    </xf>
    <xf numFmtId="49" fontId="0" fillId="0" borderId="1" xfId="0" applyNumberFormat="1" applyBorder="1" applyAlignment="1" applyProtection="1">
      <alignment horizontal="left"/>
      <protection locked="0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42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14" fontId="0" fillId="0" borderId="0" xfId="0" applyNumberFormat="1" applyAlignment="1">
      <alignment/>
    </xf>
    <xf numFmtId="0" fontId="0" fillId="0" borderId="6" xfId="0" applyBorder="1" applyAlignment="1">
      <alignment/>
    </xf>
    <xf numFmtId="0" fontId="6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11" fillId="0" borderId="13" xfId="0" applyNumberFormat="1" applyFont="1" applyBorder="1" applyAlignment="1" applyProtection="1">
      <alignment/>
      <protection locked="0"/>
    </xf>
    <xf numFmtId="0" fontId="11" fillId="0" borderId="1" xfId="0" applyFont="1" applyBorder="1" applyAlignment="1">
      <alignment/>
    </xf>
    <xf numFmtId="0" fontId="11" fillId="0" borderId="12" xfId="0" applyFont="1" applyBorder="1" applyAlignment="1">
      <alignment/>
    </xf>
    <xf numFmtId="49" fontId="0" fillId="0" borderId="1" xfId="0" applyNumberFormat="1" applyBorder="1" applyAlignment="1" applyProtection="1">
      <alignment/>
      <protection locked="0"/>
    </xf>
    <xf numFmtId="175" fontId="1" fillId="0" borderId="0" xfId="0" applyNumberFormat="1" applyFont="1" applyBorder="1" applyAlignment="1">
      <alignment horizontal="left" wrapText="1"/>
    </xf>
    <xf numFmtId="49" fontId="1" fillId="0" borderId="3" xfId="0" applyNumberFormat="1" applyFont="1" applyBorder="1" applyAlignment="1" applyProtection="1">
      <alignment/>
      <protection locked="0"/>
    </xf>
    <xf numFmtId="0" fontId="0" fillId="0" borderId="4" xfId="0" applyBorder="1" applyAlignment="1">
      <alignment/>
    </xf>
    <xf numFmtId="0" fontId="6" fillId="0" borderId="0" xfId="0" applyFont="1" applyAlignment="1">
      <alignment/>
    </xf>
    <xf numFmtId="175" fontId="10" fillId="0" borderId="10" xfId="0" applyNumberFormat="1" applyFont="1" applyBorder="1" applyAlignment="1" applyProtection="1">
      <alignment horizontal="left"/>
      <protection locked="0"/>
    </xf>
    <xf numFmtId="0" fontId="10" fillId="0" borderId="4" xfId="0" applyFont="1" applyBorder="1" applyAlignment="1" applyProtection="1">
      <alignment/>
      <protection locked="0"/>
    </xf>
    <xf numFmtId="0" fontId="10" fillId="0" borderId="6" xfId="0" applyFont="1" applyBorder="1" applyAlignment="1" applyProtection="1">
      <alignment/>
      <protection locked="0"/>
    </xf>
    <xf numFmtId="175" fontId="10" fillId="0" borderId="11" xfId="0" applyNumberFormat="1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9" xfId="0" applyFont="1" applyBorder="1" applyAlignment="1" applyProtection="1">
      <alignment/>
      <protection locked="0"/>
    </xf>
    <xf numFmtId="175" fontId="10" fillId="0" borderId="13" xfId="0" applyNumberFormat="1" applyFont="1" applyBorder="1" applyAlignment="1" applyProtection="1">
      <alignment/>
      <protection locked="0"/>
    </xf>
    <xf numFmtId="0" fontId="10" fillId="0" borderId="1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/>
      <protection locked="0"/>
    </xf>
    <xf numFmtId="0" fontId="6" fillId="0" borderId="11" xfId="0" applyFont="1" applyBorder="1" applyAlignment="1">
      <alignment/>
    </xf>
    <xf numFmtId="49" fontId="12" fillId="0" borderId="11" xfId="0" applyNumberFormat="1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200025</xdr:rowOff>
    </xdr:from>
    <xdr:to>
      <xdr:col>9</xdr:col>
      <xdr:colOff>0</xdr:colOff>
      <xdr:row>6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48050" y="200025"/>
          <a:ext cx="2514600" cy="1247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Postadresse: Ringveien 31
Poststed: 4400 Flekkefjord 
e-post: post@mobilcrane.com
Mobil: (+47) 917 93211
Org.nr.: 964 624 313 mva
Bank: 3030.10.67573
Web: www.mobilcrane.com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showGridLines="0" tabSelected="1" workbookViewId="0" topLeftCell="A1">
      <selection activeCell="K24" sqref="K24"/>
    </sheetView>
  </sheetViews>
  <sheetFormatPr defaultColWidth="9.140625" defaultRowHeight="12.75"/>
  <cols>
    <col min="1" max="3" width="14.7109375" style="0" customWidth="1"/>
    <col min="4" max="4" width="10.7109375" style="0" customWidth="1"/>
    <col min="5" max="5" width="4.7109375" style="0" customWidth="1"/>
    <col min="6" max="6" width="8.7109375" style="0" customWidth="1"/>
    <col min="7" max="7" width="7.7109375" style="0" customWidth="1"/>
    <col min="8" max="8" width="3.7109375" style="0" customWidth="1"/>
    <col min="9" max="9" width="9.7109375" style="0" customWidth="1"/>
    <col min="10" max="16384" width="11.421875" style="0" customWidth="1"/>
  </cols>
  <sheetData>
    <row r="1" ht="25.5">
      <c r="A1" s="7" t="s">
        <v>19</v>
      </c>
    </row>
    <row r="2" spans="1:4" ht="15" customHeight="1">
      <c r="A2" s="74" t="s">
        <v>18</v>
      </c>
      <c r="B2" s="57"/>
      <c r="C2" s="57"/>
      <c r="D2" s="57"/>
    </row>
    <row r="3" spans="1:3" ht="15" customHeight="1">
      <c r="A3" s="15"/>
      <c r="B3" s="16"/>
      <c r="C3" s="16"/>
    </row>
    <row r="4" spans="1:3" ht="15">
      <c r="A4" s="75" t="s">
        <v>20</v>
      </c>
      <c r="B4" s="76"/>
      <c r="C4" s="77"/>
    </row>
    <row r="5" spans="1:3" ht="15">
      <c r="A5" s="78" t="s">
        <v>21</v>
      </c>
      <c r="B5" s="79"/>
      <c r="C5" s="80"/>
    </row>
    <row r="6" spans="1:3" ht="18" customHeight="1">
      <c r="A6" s="81" t="s">
        <v>22</v>
      </c>
      <c r="B6" s="82"/>
      <c r="C6" s="83"/>
    </row>
    <row r="7" spans="1:3" ht="18" customHeight="1">
      <c r="A7" s="71"/>
      <c r="B7" s="71"/>
      <c r="C7" s="8"/>
    </row>
    <row r="8" spans="1:12" ht="15" customHeight="1">
      <c r="A8" s="72" t="s">
        <v>31</v>
      </c>
      <c r="B8" s="72"/>
      <c r="C8" s="72"/>
      <c r="D8" s="84" t="s">
        <v>32</v>
      </c>
      <c r="E8" s="74"/>
      <c r="F8" s="24" t="s">
        <v>3</v>
      </c>
      <c r="G8" s="25">
        <v>733</v>
      </c>
      <c r="H8" s="65"/>
      <c r="I8" s="66"/>
      <c r="K8" s="59"/>
      <c r="L8" s="60"/>
    </row>
    <row r="9" spans="1:12" ht="15" customHeight="1">
      <c r="A9" s="8"/>
      <c r="B9" s="8"/>
      <c r="C9" s="8"/>
      <c r="F9" s="5" t="s">
        <v>4</v>
      </c>
      <c r="G9" s="54">
        <v>39848</v>
      </c>
      <c r="H9" s="55"/>
      <c r="I9" s="55"/>
      <c r="K9" s="60"/>
      <c r="L9" s="60"/>
    </row>
    <row r="10" spans="1:12" ht="15" customHeight="1">
      <c r="A10" s="8"/>
      <c r="B10" s="8"/>
      <c r="C10" s="8"/>
      <c r="F10" s="5" t="s">
        <v>10</v>
      </c>
      <c r="G10" s="56">
        <f>G9+G11</f>
        <v>39862</v>
      </c>
      <c r="H10" s="57"/>
      <c r="I10" s="57"/>
      <c r="K10" s="60"/>
      <c r="L10" s="60"/>
    </row>
    <row r="11" spans="6:12" ht="15" customHeight="1">
      <c r="F11" s="5" t="s">
        <v>6</v>
      </c>
      <c r="G11" s="26">
        <v>14</v>
      </c>
      <c r="H11" s="57" t="s">
        <v>12</v>
      </c>
      <c r="I11" s="57"/>
      <c r="K11" s="60"/>
      <c r="L11" s="60"/>
    </row>
    <row r="12" spans="1:12" ht="15" customHeight="1">
      <c r="A12" s="70" t="s">
        <v>14</v>
      </c>
      <c r="B12" s="70"/>
      <c r="C12" s="1"/>
      <c r="D12" s="1"/>
      <c r="E12" s="2"/>
      <c r="F12" s="23" t="s">
        <v>5</v>
      </c>
      <c r="G12" s="58"/>
      <c r="H12" s="58"/>
      <c r="I12" s="58"/>
      <c r="K12" s="53"/>
      <c r="L12" s="53"/>
    </row>
    <row r="13" spans="1:12" ht="15" customHeight="1">
      <c r="A13" s="19" t="s">
        <v>0</v>
      </c>
      <c r="B13" s="19"/>
      <c r="C13" s="19"/>
      <c r="D13" s="19" t="s">
        <v>1</v>
      </c>
      <c r="E13" s="73" t="s">
        <v>2</v>
      </c>
      <c r="F13" s="73"/>
      <c r="G13" s="11" t="s">
        <v>11</v>
      </c>
      <c r="H13" s="19"/>
      <c r="I13" s="22" t="s">
        <v>8</v>
      </c>
      <c r="K13" s="2"/>
      <c r="L13" s="2"/>
    </row>
    <row r="14" spans="1:12" ht="12.75">
      <c r="A14" s="41" t="s">
        <v>23</v>
      </c>
      <c r="B14" s="42"/>
      <c r="C14" s="43"/>
      <c r="D14" s="29"/>
      <c r="E14" s="51"/>
      <c r="F14" s="52"/>
      <c r="G14" s="27"/>
      <c r="H14" s="33">
        <f>(D14*E14)-((D14*E14)*G14)</f>
        <v>0</v>
      </c>
      <c r="I14" s="64"/>
      <c r="K14" s="2"/>
      <c r="L14" s="2"/>
    </row>
    <row r="15" spans="1:12" ht="12.75">
      <c r="A15" s="38" t="s">
        <v>24</v>
      </c>
      <c r="B15" s="39"/>
      <c r="C15" s="40"/>
      <c r="D15" s="30"/>
      <c r="E15" s="45"/>
      <c r="F15" s="46"/>
      <c r="G15" s="28"/>
      <c r="H15" s="34">
        <f aca="true" t="shared" si="0" ref="H15:H30">(D15*E15)-((D15*E15)*G15)</f>
        <v>0</v>
      </c>
      <c r="I15" s="32"/>
      <c r="K15" s="2"/>
      <c r="L15" s="2"/>
    </row>
    <row r="16" spans="1:12" ht="12.75">
      <c r="A16" s="38"/>
      <c r="B16" s="39"/>
      <c r="C16" s="40"/>
      <c r="D16" s="30"/>
      <c r="E16" s="45"/>
      <c r="F16" s="46"/>
      <c r="G16" s="28"/>
      <c r="H16" s="34">
        <f t="shared" si="0"/>
        <v>0</v>
      </c>
      <c r="I16" s="32"/>
      <c r="K16" s="2"/>
      <c r="L16" s="2"/>
    </row>
    <row r="17" spans="1:12" ht="12.75">
      <c r="A17" s="38" t="s">
        <v>25</v>
      </c>
      <c r="B17" s="39"/>
      <c r="C17" s="40"/>
      <c r="D17" s="30">
        <v>1</v>
      </c>
      <c r="E17" s="45">
        <v>53500</v>
      </c>
      <c r="F17" s="46"/>
      <c r="G17" s="28"/>
      <c r="H17" s="34">
        <f>(D17*E17)-((D17*E17)*G17)</f>
        <v>53500</v>
      </c>
      <c r="I17" s="32"/>
      <c r="K17" s="2"/>
      <c r="L17" s="2"/>
    </row>
    <row r="18" spans="1:12" ht="12.75">
      <c r="A18" s="38" t="s">
        <v>26</v>
      </c>
      <c r="B18" s="39"/>
      <c r="C18" s="40"/>
      <c r="D18" s="30">
        <v>1</v>
      </c>
      <c r="E18" s="45">
        <v>369</v>
      </c>
      <c r="F18" s="46"/>
      <c r="G18" s="28"/>
      <c r="H18" s="34">
        <f>(D18*E18)-((D18*E18)*G18)</f>
        <v>369</v>
      </c>
      <c r="I18" s="32"/>
      <c r="K18" s="2"/>
      <c r="L18" s="2"/>
    </row>
    <row r="19" spans="1:12" ht="12.75" customHeight="1">
      <c r="A19" s="38" t="s">
        <v>28</v>
      </c>
      <c r="B19" s="39"/>
      <c r="C19" s="40"/>
      <c r="D19" s="30"/>
      <c r="E19" s="45"/>
      <c r="F19" s="46"/>
      <c r="G19" s="28"/>
      <c r="H19" s="34">
        <f t="shared" si="0"/>
        <v>0</v>
      </c>
      <c r="I19" s="32"/>
      <c r="K19" s="2"/>
      <c r="L19" s="2"/>
    </row>
    <row r="20" spans="1:12" ht="12.75">
      <c r="A20" s="38" t="s">
        <v>27</v>
      </c>
      <c r="B20" s="39"/>
      <c r="C20" s="40"/>
      <c r="D20" s="30"/>
      <c r="E20" s="45"/>
      <c r="F20" s="46"/>
      <c r="G20" s="28"/>
      <c r="H20" s="34">
        <f t="shared" si="0"/>
        <v>0</v>
      </c>
      <c r="I20" s="32"/>
      <c r="K20" s="2"/>
      <c r="L20" s="2"/>
    </row>
    <row r="21" spans="1:12" ht="12.75">
      <c r="A21" s="38" t="s">
        <v>29</v>
      </c>
      <c r="B21" s="39"/>
      <c r="C21" s="40"/>
      <c r="D21" s="30">
        <v>1</v>
      </c>
      <c r="E21" s="45">
        <v>56</v>
      </c>
      <c r="F21" s="46"/>
      <c r="G21" s="28"/>
      <c r="H21" s="34">
        <f t="shared" si="0"/>
        <v>56</v>
      </c>
      <c r="I21" s="32"/>
      <c r="K21" s="2"/>
      <c r="L21" s="2"/>
    </row>
    <row r="22" spans="1:12" ht="12.75">
      <c r="A22" s="85" t="s">
        <v>35</v>
      </c>
      <c r="B22" s="39"/>
      <c r="C22" s="40"/>
      <c r="D22" s="30">
        <v>1</v>
      </c>
      <c r="E22" s="45">
        <v>852</v>
      </c>
      <c r="F22" s="46"/>
      <c r="G22" s="28"/>
      <c r="H22" s="34">
        <f t="shared" si="0"/>
        <v>852</v>
      </c>
      <c r="I22" s="32"/>
      <c r="K22" s="2"/>
      <c r="L22" s="2"/>
    </row>
    <row r="23" spans="1:12" ht="12.75">
      <c r="A23" s="38" t="s">
        <v>37</v>
      </c>
      <c r="B23" s="39"/>
      <c r="C23" s="40"/>
      <c r="D23" s="30">
        <v>1</v>
      </c>
      <c r="E23" s="45">
        <v>200</v>
      </c>
      <c r="F23" s="46"/>
      <c r="G23" s="28"/>
      <c r="H23" s="34">
        <f t="shared" si="0"/>
        <v>200</v>
      </c>
      <c r="I23" s="32"/>
      <c r="K23" s="2"/>
      <c r="L23" s="2"/>
    </row>
    <row r="24" spans="1:12" ht="12.75">
      <c r="A24" s="38"/>
      <c r="B24" s="39"/>
      <c r="C24" s="40"/>
      <c r="D24" s="30"/>
      <c r="E24" s="45"/>
      <c r="F24" s="46"/>
      <c r="G24" s="28"/>
      <c r="H24" s="34">
        <f t="shared" si="0"/>
        <v>0</v>
      </c>
      <c r="I24" s="32"/>
      <c r="K24" s="2"/>
      <c r="L24" s="2"/>
    </row>
    <row r="25" spans="1:12" ht="12.75">
      <c r="A25" s="38" t="s">
        <v>33</v>
      </c>
      <c r="B25" s="39"/>
      <c r="C25" s="40"/>
      <c r="D25" s="30"/>
      <c r="E25" s="45"/>
      <c r="F25" s="46"/>
      <c r="G25" s="28"/>
      <c r="H25" s="34">
        <f t="shared" si="0"/>
        <v>0</v>
      </c>
      <c r="I25" s="32"/>
      <c r="K25" s="2"/>
      <c r="L25" s="2"/>
    </row>
    <row r="26" spans="1:12" ht="12.75">
      <c r="A26" s="35" t="s">
        <v>34</v>
      </c>
      <c r="B26" s="37"/>
      <c r="C26" s="36"/>
      <c r="D26" s="30"/>
      <c r="E26" s="45"/>
      <c r="F26" s="46"/>
      <c r="G26" s="28"/>
      <c r="H26" s="34">
        <f t="shared" si="0"/>
        <v>0</v>
      </c>
      <c r="I26" s="32"/>
      <c r="K26" s="2"/>
      <c r="L26" s="2"/>
    </row>
    <row r="27" spans="1:12" ht="12.75">
      <c r="A27" s="35" t="s">
        <v>36</v>
      </c>
      <c r="B27" s="37"/>
      <c r="C27" s="36"/>
      <c r="D27" s="30"/>
      <c r="E27" s="45"/>
      <c r="F27" s="46"/>
      <c r="G27" s="28"/>
      <c r="H27" s="34">
        <f t="shared" si="0"/>
        <v>0</v>
      </c>
      <c r="I27" s="32"/>
      <c r="K27" s="2"/>
      <c r="L27" s="2"/>
    </row>
    <row r="28" spans="1:12" ht="12.75">
      <c r="A28" s="35"/>
      <c r="B28" s="37"/>
      <c r="C28" s="36"/>
      <c r="D28" s="30"/>
      <c r="E28" s="45"/>
      <c r="F28" s="46"/>
      <c r="G28" s="28"/>
      <c r="H28" s="34">
        <f>(D28*E28)-((D28*E28)*G28)</f>
        <v>0</v>
      </c>
      <c r="I28" s="32"/>
      <c r="K28" s="2"/>
      <c r="L28" s="2"/>
    </row>
    <row r="29" spans="1:12" ht="12.75">
      <c r="A29" s="35" t="s">
        <v>30</v>
      </c>
      <c r="B29" s="37"/>
      <c r="C29" s="36"/>
      <c r="D29" s="30"/>
      <c r="E29" s="45"/>
      <c r="F29" s="46"/>
      <c r="G29" s="28"/>
      <c r="H29" s="34">
        <f t="shared" si="0"/>
        <v>0</v>
      </c>
      <c r="I29" s="32"/>
      <c r="K29" s="2"/>
      <c r="L29" s="2"/>
    </row>
    <row r="30" spans="1:12" ht="12.75">
      <c r="A30" s="67"/>
      <c r="B30" s="68"/>
      <c r="C30" s="69"/>
      <c r="D30" s="31"/>
      <c r="E30" s="49"/>
      <c r="F30" s="50"/>
      <c r="G30" s="28"/>
      <c r="H30" s="61">
        <f t="shared" si="0"/>
        <v>0</v>
      </c>
      <c r="I30" s="62"/>
      <c r="K30" s="2"/>
      <c r="L30" s="2"/>
    </row>
    <row r="31" spans="1:12" ht="12.75">
      <c r="A31" s="2"/>
      <c r="B31" s="21" t="s">
        <v>7</v>
      </c>
      <c r="C31" s="21" t="s">
        <v>13</v>
      </c>
      <c r="D31" s="44" t="s">
        <v>9</v>
      </c>
      <c r="E31" s="44"/>
      <c r="F31" s="2"/>
      <c r="G31" s="20" t="s">
        <v>9</v>
      </c>
      <c r="H31" s="61">
        <f>SUM(H14:I30)</f>
        <v>54977</v>
      </c>
      <c r="I31" s="62"/>
      <c r="K31" s="2"/>
      <c r="L31" s="2"/>
    </row>
    <row r="32" spans="1:12" ht="12.75" customHeight="1">
      <c r="A32" s="2"/>
      <c r="B32" s="17">
        <f>C32+D32</f>
        <v>68721.25</v>
      </c>
      <c r="C32" s="18">
        <f>D32*0.25</f>
        <v>13744.25</v>
      </c>
      <c r="D32" s="47">
        <f>H31</f>
        <v>54977</v>
      </c>
      <c r="E32" s="48"/>
      <c r="F32" s="12"/>
      <c r="G32" s="2"/>
      <c r="H32" s="2"/>
      <c r="K32" s="2"/>
      <c r="L32" s="2"/>
    </row>
    <row r="33" spans="4:12" ht="12.75">
      <c r="D33" s="2"/>
      <c r="E33" s="2"/>
      <c r="F33" s="2"/>
      <c r="K33" s="2"/>
      <c r="L33" s="2"/>
    </row>
    <row r="34" spans="4:12" ht="12.75">
      <c r="D34" s="2"/>
      <c r="E34" s="2"/>
      <c r="F34" s="2"/>
      <c r="K34" s="2"/>
      <c r="L34" s="2"/>
    </row>
    <row r="35" spans="4:12" ht="12.75">
      <c r="D35" s="2"/>
      <c r="E35" s="2"/>
      <c r="F35" s="2"/>
      <c r="K35" s="2"/>
      <c r="L35" s="2"/>
    </row>
    <row r="36" spans="4:6" ht="12.75">
      <c r="D36" s="2"/>
      <c r="E36" s="2"/>
      <c r="F36" s="2"/>
    </row>
    <row r="37" ht="12.75" customHeight="1">
      <c r="I37" s="6"/>
    </row>
    <row r="38" ht="12.75" customHeight="1">
      <c r="I38" s="6"/>
    </row>
    <row r="39" spans="8:9" ht="12.75">
      <c r="H39" s="63">
        <f>G10</f>
        <v>39862</v>
      </c>
      <c r="I39" s="57"/>
    </row>
    <row r="40" ht="12.75">
      <c r="I40" s="6"/>
    </row>
    <row r="41" spans="1:9" ht="12.75">
      <c r="A41" s="3"/>
      <c r="I41" s="5"/>
    </row>
    <row r="44" ht="12.75" customHeight="1"/>
    <row r="45" ht="12.75" customHeight="1">
      <c r="A45" s="4"/>
    </row>
    <row r="46" spans="1:9" ht="12.75" customHeight="1">
      <c r="A46" s="10"/>
      <c r="F46" s="57"/>
      <c r="G46" s="57"/>
      <c r="H46" s="57"/>
      <c r="I46" s="57"/>
    </row>
    <row r="47" spans="1:6" ht="12.75">
      <c r="A47" s="10" t="str">
        <f>A4</f>
        <v>Vestkran Kranutleie &amp; Byggmontering AS</v>
      </c>
      <c r="F47" t="str">
        <f>A1</f>
        <v>Skailand Kranservice ANS ***</v>
      </c>
    </row>
    <row r="48" spans="1:6" ht="12.75">
      <c r="A48" s="10" t="str">
        <f>A5</f>
        <v>Bleivassvegen 109</v>
      </c>
      <c r="F48" t="s">
        <v>16</v>
      </c>
    </row>
    <row r="49" spans="1:6" ht="12.75">
      <c r="A49" s="10" t="str">
        <f>A6</f>
        <v>5346 Ågotnes</v>
      </c>
      <c r="F49" t="s">
        <v>17</v>
      </c>
    </row>
    <row r="50" ht="12.75">
      <c r="A50" s="10"/>
    </row>
    <row r="52" ht="12.75">
      <c r="C52" s="9"/>
    </row>
    <row r="54" ht="12.75" customHeight="1">
      <c r="C54" s="13"/>
    </row>
    <row r="55" spans="3:6" ht="12.75">
      <c r="C55" s="14">
        <f>B32</f>
        <v>68721.25</v>
      </c>
      <c r="F55" t="s">
        <v>15</v>
      </c>
    </row>
  </sheetData>
  <sheetProtection selectLockedCells="1"/>
  <mergeCells count="71">
    <mergeCell ref="D8:E8"/>
    <mergeCell ref="A2:D2"/>
    <mergeCell ref="A4:C4"/>
    <mergeCell ref="A5:C5"/>
    <mergeCell ref="A6:C6"/>
    <mergeCell ref="A12:B12"/>
    <mergeCell ref="F46:I46"/>
    <mergeCell ref="A7:B7"/>
    <mergeCell ref="A8:C8"/>
    <mergeCell ref="A17:C17"/>
    <mergeCell ref="A18:C18"/>
    <mergeCell ref="A19:C19"/>
    <mergeCell ref="A20:C20"/>
    <mergeCell ref="E13:F13"/>
    <mergeCell ref="A21:C21"/>
    <mergeCell ref="A22:C22"/>
    <mergeCell ref="A23:C23"/>
    <mergeCell ref="A24:C24"/>
    <mergeCell ref="A30:C30"/>
    <mergeCell ref="A25:C25"/>
    <mergeCell ref="H14:I14"/>
    <mergeCell ref="H15:I15"/>
    <mergeCell ref="H16:I16"/>
    <mergeCell ref="H8:I8"/>
    <mergeCell ref="H17:I17"/>
    <mergeCell ref="H18:I18"/>
    <mergeCell ref="H19:I19"/>
    <mergeCell ref="H20:I20"/>
    <mergeCell ref="H21:I21"/>
    <mergeCell ref="H22:I22"/>
    <mergeCell ref="H23:I23"/>
    <mergeCell ref="H24:I24"/>
    <mergeCell ref="H30:I30"/>
    <mergeCell ref="H31:I31"/>
    <mergeCell ref="H39:I39"/>
    <mergeCell ref="H25:I25"/>
    <mergeCell ref="H26:I26"/>
    <mergeCell ref="H27:I27"/>
    <mergeCell ref="H29:I29"/>
    <mergeCell ref="H28:I28"/>
    <mergeCell ref="K8:L8"/>
    <mergeCell ref="K9:L9"/>
    <mergeCell ref="K10:L10"/>
    <mergeCell ref="K11:L11"/>
    <mergeCell ref="K12:L12"/>
    <mergeCell ref="G9:I9"/>
    <mergeCell ref="G10:I10"/>
    <mergeCell ref="H11:I11"/>
    <mergeCell ref="G12:I12"/>
    <mergeCell ref="E20:F20"/>
    <mergeCell ref="E21:F21"/>
    <mergeCell ref="E14:F14"/>
    <mergeCell ref="E15:F15"/>
    <mergeCell ref="E16:F16"/>
    <mergeCell ref="E17:F17"/>
    <mergeCell ref="D32:E32"/>
    <mergeCell ref="E26:F26"/>
    <mergeCell ref="E27:F27"/>
    <mergeCell ref="E29:F29"/>
    <mergeCell ref="E30:F30"/>
    <mergeCell ref="E28:F28"/>
    <mergeCell ref="A16:C16"/>
    <mergeCell ref="A15:C15"/>
    <mergeCell ref="A14:C14"/>
    <mergeCell ref="D31:E31"/>
    <mergeCell ref="E22:F22"/>
    <mergeCell ref="E23:F23"/>
    <mergeCell ref="E24:F24"/>
    <mergeCell ref="E25:F25"/>
    <mergeCell ref="E18:F18"/>
    <mergeCell ref="E19:F19"/>
  </mergeCells>
  <printOptions/>
  <pageMargins left="0.72" right="0.4" top="0.63" bottom="0.5" header="0.5" footer="0.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Martin Melly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Skailand</dc:creator>
  <cp:keywords/>
  <dc:description/>
  <cp:lastModifiedBy>Kenneth Skailand</cp:lastModifiedBy>
  <cp:lastPrinted>2009-02-27T09:07:23Z</cp:lastPrinted>
  <dcterms:created xsi:type="dcterms:W3CDTF">1998-09-27T12:48:36Z</dcterms:created>
  <dcterms:modified xsi:type="dcterms:W3CDTF">2009-02-27T09:11:13Z</dcterms:modified>
  <cp:category/>
  <cp:version/>
  <cp:contentType/>
  <cp:contentStatus/>
</cp:coreProperties>
</file>